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tabRatio="759" activeTab="0"/>
  </bookViews>
  <sheets>
    <sheet name="Приложение 22" sheetId="1" r:id="rId1"/>
  </sheets>
  <definedNames>
    <definedName name="_xlnm.Print_Area" localSheetId="0">'Приложение 22'!$A$1:$F$33</definedName>
  </definedNames>
  <calcPr fullCalcOnLoad="1"/>
</workbook>
</file>

<file path=xl/sharedStrings.xml><?xml version="1.0" encoding="utf-8"?>
<sst xmlns="http://schemas.openxmlformats.org/spreadsheetml/2006/main" count="47" uniqueCount="46">
  <si>
    <t>Баланс</t>
  </si>
  <si>
    <t>финансовых ресурсов МО "Унцукульский район"</t>
  </si>
  <si>
    <t>Доходы бюджета</t>
  </si>
  <si>
    <t xml:space="preserve">сумма </t>
  </si>
  <si>
    <t>Расходы бюджета</t>
  </si>
  <si>
    <t xml:space="preserve"> - НДФЛ</t>
  </si>
  <si>
    <t>0100</t>
  </si>
  <si>
    <t xml:space="preserve"> - Акцизы (ГСМ)</t>
  </si>
  <si>
    <t>0200</t>
  </si>
  <si>
    <t xml:space="preserve"> - УСНО</t>
  </si>
  <si>
    <t>0300</t>
  </si>
  <si>
    <t xml:space="preserve"> - ЕНВД</t>
  </si>
  <si>
    <t>0400</t>
  </si>
  <si>
    <t xml:space="preserve"> - ЕСХН</t>
  </si>
  <si>
    <t>0500</t>
  </si>
  <si>
    <t xml:space="preserve"> - госпошлина</t>
  </si>
  <si>
    <t>0700</t>
  </si>
  <si>
    <t>Погашение кредитов муниципальных районов от других бюджетов бюджетной системы РФ в валюте РФ</t>
  </si>
  <si>
    <t xml:space="preserve"> - патентная система</t>
  </si>
  <si>
    <t>1300</t>
  </si>
  <si>
    <t>Неналоговые доходы</t>
  </si>
  <si>
    <t>0800</t>
  </si>
  <si>
    <t>Безвозмездные поступления</t>
  </si>
  <si>
    <t>1000</t>
  </si>
  <si>
    <t>1100</t>
  </si>
  <si>
    <t>1200</t>
  </si>
  <si>
    <t>1400</t>
  </si>
  <si>
    <t>ИТОГО ДОХОДОВ</t>
  </si>
  <si>
    <t>ИТОГО РАСХОДОВ</t>
  </si>
  <si>
    <t>Изменения остатков</t>
  </si>
  <si>
    <t>Приложение 22</t>
  </si>
  <si>
    <t xml:space="preserve">к Решению Собрания депутатов Унцукульского района </t>
  </si>
  <si>
    <t>Налоговые доходы</t>
  </si>
  <si>
    <t>№ п/п</t>
  </si>
  <si>
    <t>(тыс руб.)</t>
  </si>
  <si>
    <t>сумма</t>
  </si>
  <si>
    <t xml:space="preserve"> - Субвенция</t>
  </si>
  <si>
    <t xml:space="preserve"> - Дотация </t>
  </si>
  <si>
    <t xml:space="preserve"> - Субсидия</t>
  </si>
  <si>
    <t>на 2024 год</t>
  </si>
  <si>
    <t xml:space="preserve"> - Поступления от денежных пожертвований</t>
  </si>
  <si>
    <t xml:space="preserve"> - Иные межбюджетные трансферты</t>
  </si>
  <si>
    <t>Источники финансирования дефицита бюджета</t>
  </si>
  <si>
    <t>"О внесенении изменений в Решение № 75 от 25 декабря 2023г.</t>
  </si>
  <si>
    <t>"О бюджете МО "Унцукульский район" на 2024г. и плановый период 2025-2026гг."</t>
  </si>
  <si>
    <t>№ 87 от 06 июня 2024г.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</si>
</sst>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;[Red]\-#,##0.0;0.0"/>
    <numFmt numFmtId="168" formatCode="0000"/>
    <numFmt numFmtId="169" formatCode="00"/>
    <numFmt numFmtId="170" formatCode="0000000"/>
    <numFmt numFmtId="171" formatCode="000"/>
    <numFmt numFmtId="172" formatCode="#,##0.00;[Red]\-#,##0.00;0.00"/>
    <numFmt numFmtId="173" formatCode="0.0%"/>
    <numFmt numFmtId="174" formatCode="#,##0.000"/>
    <numFmt numFmtId="175" formatCode="#,##0.000;[Red]\-#,##0.000;0.000"/>
    <numFmt numFmtId="176" formatCode="#,##0.0000"/>
    <numFmt numFmtId="177" formatCode="#,##0.00000"/>
    <numFmt numFmtId="178" formatCode="#,##0.000_р_."/>
    <numFmt numFmtId="179" formatCode="0.00000"/>
    <numFmt numFmtId="180" formatCode="0000000000"/>
    <numFmt numFmtId="181" formatCode="#,##0.0_ ;[Red]\-#,##0.0\ "/>
    <numFmt numFmtId="182" formatCode="#,##0.00000;[Red]\-#,##0.00000;0.00000"/>
    <numFmt numFmtId="183" formatCode="#,##0.0;[Red]\-#,##0.0"/>
    <numFmt numFmtId="184" formatCode="#,##0.0000_р_."/>
    <numFmt numFmtId="185" formatCode="#,##0.00000_р_.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;[Red]\-#,##0.0000;0.0000"/>
    <numFmt numFmtId="192" formatCode="#,##0.000_ ;[Red]\-#,##0.000\ 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000000"/>
    <numFmt numFmtId="199" formatCode="#,##0.000000_р_."/>
    <numFmt numFmtId="200" formatCode="#,##0.0000000_р_."/>
    <numFmt numFmtId="201" formatCode="#,##0.00_р_."/>
    <numFmt numFmtId="202" formatCode="00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4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1" fillId="2" borderId="0" applyNumberFormat="0" applyBorder="0" applyAlignment="0" applyProtection="0"/>
    <xf numFmtId="0" fontId="30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4" borderId="0" applyNumberFormat="0" applyBorder="0" applyAlignment="0" applyProtection="0"/>
    <xf numFmtId="0" fontId="11" fillId="4" borderId="0" applyNumberFormat="0" applyBorder="0" applyAlignment="0" applyProtection="0"/>
    <xf numFmtId="0" fontId="30" fillId="5" borderId="0" applyNumberFormat="0" applyBorder="0" applyAlignment="0" applyProtection="0"/>
    <xf numFmtId="0" fontId="11" fillId="5" borderId="0" applyNumberFormat="0" applyBorder="0" applyAlignment="0" applyProtection="0"/>
    <xf numFmtId="0" fontId="30" fillId="6" borderId="0" applyNumberFormat="0" applyBorder="0" applyAlignment="0" applyProtection="0"/>
    <xf numFmtId="0" fontId="11" fillId="7" borderId="0" applyNumberFormat="0" applyBorder="0" applyAlignment="0" applyProtection="0"/>
    <xf numFmtId="0" fontId="30" fillId="8" borderId="0" applyNumberFormat="0" applyBorder="0" applyAlignment="0" applyProtection="0"/>
    <xf numFmtId="0" fontId="11" fillId="9" borderId="0" applyNumberFormat="0" applyBorder="0" applyAlignment="0" applyProtection="0"/>
    <xf numFmtId="0" fontId="30" fillId="10" borderId="0" applyNumberFormat="0" applyBorder="0" applyAlignment="0" applyProtection="0"/>
    <xf numFmtId="0" fontId="11" fillId="11" borderId="0" applyNumberFormat="0" applyBorder="0" applyAlignment="0" applyProtection="0"/>
    <xf numFmtId="0" fontId="30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4" borderId="0" applyNumberFormat="0" applyBorder="0" applyAlignment="0" applyProtection="0"/>
    <xf numFmtId="0" fontId="11" fillId="14" borderId="0" applyNumberFormat="0" applyBorder="0" applyAlignment="0" applyProtection="0"/>
    <xf numFmtId="0" fontId="30" fillId="15" borderId="0" applyNumberFormat="0" applyBorder="0" applyAlignment="0" applyProtection="0"/>
    <xf numFmtId="0" fontId="11" fillId="5" borderId="0" applyNumberFormat="0" applyBorder="0" applyAlignment="0" applyProtection="0"/>
    <xf numFmtId="0" fontId="30" fillId="16" borderId="0" applyNumberFormat="0" applyBorder="0" applyAlignment="0" applyProtection="0"/>
    <xf numFmtId="0" fontId="11" fillId="11" borderId="0" applyNumberFormat="0" applyBorder="0" applyAlignment="0" applyProtection="0"/>
    <xf numFmtId="0" fontId="30" fillId="17" borderId="0" applyNumberFormat="0" applyBorder="0" applyAlignment="0" applyProtection="0"/>
    <xf numFmtId="0" fontId="11" fillId="18" borderId="0" applyNumberFormat="0" applyBorder="0" applyAlignment="0" applyProtection="0"/>
    <xf numFmtId="0" fontId="31" fillId="19" borderId="0" applyNumberFormat="0" applyBorder="0" applyAlignment="0" applyProtection="0"/>
    <xf numFmtId="0" fontId="12" fillId="20" borderId="0" applyNumberFormat="0" applyBorder="0" applyAlignment="0" applyProtection="0"/>
    <xf numFmtId="0" fontId="31" fillId="21" borderId="0" applyNumberFormat="0" applyBorder="0" applyAlignment="0" applyProtection="0"/>
    <xf numFmtId="0" fontId="12" fillId="13" borderId="0" applyNumberFormat="0" applyBorder="0" applyAlignment="0" applyProtection="0"/>
    <xf numFmtId="0" fontId="31" fillId="14" borderId="0" applyNumberFormat="0" applyBorder="0" applyAlignment="0" applyProtection="0"/>
    <xf numFmtId="0" fontId="12" fillId="14" borderId="0" applyNumberFormat="0" applyBorder="0" applyAlignment="0" applyProtection="0"/>
    <xf numFmtId="0" fontId="31" fillId="22" borderId="0" applyNumberFormat="0" applyBorder="0" applyAlignment="0" applyProtection="0"/>
    <xf numFmtId="0" fontId="12" fillId="22" borderId="0" applyNumberFormat="0" applyBorder="0" applyAlignment="0" applyProtection="0"/>
    <xf numFmtId="0" fontId="31" fillId="23" borderId="0" applyNumberFormat="0" applyBorder="0" applyAlignment="0" applyProtection="0"/>
    <xf numFmtId="0" fontId="12" fillId="24" borderId="0" applyNumberFormat="0" applyBorder="0" applyAlignment="0" applyProtection="0"/>
    <xf numFmtId="0" fontId="31" fillId="25" borderId="0" applyNumberFormat="0" applyBorder="0" applyAlignment="0" applyProtection="0"/>
    <xf numFmtId="0" fontId="12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0" borderId="1">
      <alignment horizontal="left" wrapText="1" indent="2"/>
      <protection/>
    </xf>
    <xf numFmtId="0" fontId="31" fillId="26" borderId="0" applyNumberFormat="0" applyBorder="0" applyAlignment="0" applyProtection="0"/>
    <xf numFmtId="0" fontId="12" fillId="27" borderId="0" applyNumberFormat="0" applyBorder="0" applyAlignment="0" applyProtection="0"/>
    <xf numFmtId="0" fontId="31" fillId="28" borderId="0" applyNumberFormat="0" applyBorder="0" applyAlignment="0" applyProtection="0"/>
    <xf numFmtId="0" fontId="12" fillId="29" borderId="0" applyNumberFormat="0" applyBorder="0" applyAlignment="0" applyProtection="0"/>
    <xf numFmtId="0" fontId="31" fillId="30" borderId="0" applyNumberFormat="0" applyBorder="0" applyAlignment="0" applyProtection="0"/>
    <xf numFmtId="0" fontId="12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22" borderId="0" applyNumberFormat="0" applyBorder="0" applyAlignment="0" applyProtection="0"/>
    <xf numFmtId="0" fontId="31" fillId="33" borderId="0" applyNumberFormat="0" applyBorder="0" applyAlignment="0" applyProtection="0"/>
    <xf numFmtId="0" fontId="12" fillId="24" borderId="0" applyNumberFormat="0" applyBorder="0" applyAlignment="0" applyProtection="0"/>
    <xf numFmtId="0" fontId="31" fillId="34" borderId="0" applyNumberFormat="0" applyBorder="0" applyAlignment="0" applyProtection="0"/>
    <xf numFmtId="0" fontId="12" fillId="35" borderId="0" applyNumberFormat="0" applyBorder="0" applyAlignment="0" applyProtection="0"/>
    <xf numFmtId="0" fontId="33" fillId="36" borderId="2" applyNumberFormat="0" applyAlignment="0" applyProtection="0"/>
    <xf numFmtId="0" fontId="13" fillId="9" borderId="3" applyNumberFormat="0" applyAlignment="0" applyProtection="0"/>
    <xf numFmtId="0" fontId="34" fillId="37" borderId="4" applyNumberFormat="0" applyAlignment="0" applyProtection="0"/>
    <xf numFmtId="0" fontId="14" fillId="38" borderId="5" applyNumberFormat="0" applyAlignment="0" applyProtection="0"/>
    <xf numFmtId="0" fontId="35" fillId="37" borderId="2" applyNumberFormat="0" applyAlignment="0" applyProtection="0"/>
    <xf numFmtId="0" fontId="15" fillId="38" borderId="3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16" fillId="0" borderId="7" applyNumberFormat="0" applyFill="0" applyAlignment="0" applyProtection="0"/>
    <xf numFmtId="0" fontId="37" fillId="0" borderId="8" applyNumberFormat="0" applyFill="0" applyAlignment="0" applyProtection="0"/>
    <xf numFmtId="0" fontId="17" fillId="0" borderId="9" applyNumberFormat="0" applyFill="0" applyAlignment="0" applyProtection="0"/>
    <xf numFmtId="0" fontId="38" fillId="0" borderId="10" applyNumberFormat="0" applyFill="0" applyAlignment="0" applyProtection="0"/>
    <xf numFmtId="0" fontId="1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19" fillId="0" borderId="13" applyNumberFormat="0" applyFill="0" applyAlignment="0" applyProtection="0"/>
    <xf numFmtId="0" fontId="40" fillId="39" borderId="14" applyNumberFormat="0" applyAlignment="0" applyProtection="0"/>
    <xf numFmtId="0" fontId="20" fillId="40" borderId="15" applyNumberFormat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22" fillId="42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2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4" borderId="16" applyNumberFormat="0" applyFont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5" fillId="0" borderId="18" applyNumberFormat="0" applyFill="0" applyAlignment="0" applyProtection="0"/>
    <xf numFmtId="0" fontId="25" fillId="0" borderId="19" applyNumberFormat="0" applyFill="0" applyAlignment="0" applyProtection="0"/>
    <xf numFmtId="0" fontId="28" fillId="0" borderId="0">
      <alignment/>
      <protection/>
    </xf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46" borderId="0" applyNumberFormat="0" applyBorder="0" applyAlignment="0" applyProtection="0"/>
    <xf numFmtId="0" fontId="2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100" applyFont="1" applyAlignment="1">
      <alignment horizontal="right"/>
      <protection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right"/>
    </xf>
    <xf numFmtId="49" fontId="0" fillId="0" borderId="27" xfId="0" applyNumberFormat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7" xfId="0" applyFont="1" applyBorder="1" applyAlignment="1">
      <alignment horizontal="left"/>
    </xf>
    <xf numFmtId="49" fontId="0" fillId="0" borderId="28" xfId="0" applyNumberForma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right"/>
    </xf>
    <xf numFmtId="49" fontId="4" fillId="0" borderId="21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left" wrapText="1"/>
    </xf>
    <xf numFmtId="0" fontId="4" fillId="0" borderId="24" xfId="0" applyFont="1" applyBorder="1" applyAlignment="1">
      <alignment/>
    </xf>
    <xf numFmtId="49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left"/>
    </xf>
    <xf numFmtId="0" fontId="0" fillId="0" borderId="30" xfId="0" applyFill="1" applyBorder="1" applyAlignment="1">
      <alignment horizontal="right"/>
    </xf>
    <xf numFmtId="49" fontId="0" fillId="0" borderId="30" xfId="0" applyNumberFormat="1" applyBorder="1" applyAlignment="1">
      <alignment/>
    </xf>
    <xf numFmtId="0" fontId="0" fillId="0" borderId="31" xfId="0" applyFill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49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0" fillId="0" borderId="27" xfId="0" applyBorder="1" applyAlignment="1">
      <alignment horizontal="left" wrapText="1"/>
    </xf>
    <xf numFmtId="165" fontId="4" fillId="0" borderId="22" xfId="0" applyNumberFormat="1" applyFont="1" applyBorder="1" applyAlignment="1">
      <alignment horizontal="right"/>
    </xf>
    <xf numFmtId="165" fontId="0" fillId="0" borderId="27" xfId="0" applyNumberFormat="1" applyFill="1" applyBorder="1" applyAlignment="1">
      <alignment horizontal="right"/>
    </xf>
    <xf numFmtId="0" fontId="7" fillId="0" borderId="0" xfId="98" applyFont="1" applyAlignment="1">
      <alignment horizontal="right"/>
      <protection/>
    </xf>
    <xf numFmtId="165" fontId="0" fillId="0" borderId="30" xfId="0" applyNumberFormat="1" applyFill="1" applyBorder="1" applyAlignment="1">
      <alignment horizontal="right"/>
    </xf>
    <xf numFmtId="164" fontId="10" fillId="0" borderId="27" xfId="0" applyNumberFormat="1" applyFont="1" applyFill="1" applyBorder="1" applyAlignment="1">
      <alignment horizontal="right"/>
    </xf>
    <xf numFmtId="165" fontId="4" fillId="0" borderId="24" xfId="0" applyNumberFormat="1" applyFont="1" applyBorder="1" applyAlignment="1">
      <alignment/>
    </xf>
    <xf numFmtId="165" fontId="0" fillId="0" borderId="35" xfId="0" applyNumberFormat="1" applyFont="1" applyBorder="1" applyAlignment="1">
      <alignment horizontal="right"/>
    </xf>
    <xf numFmtId="164" fontId="0" fillId="0" borderId="35" xfId="0" applyNumberFormat="1" applyFont="1" applyBorder="1" applyAlignment="1">
      <alignment horizontal="right"/>
    </xf>
    <xf numFmtId="165" fontId="0" fillId="0" borderId="35" xfId="0" applyNumberFormat="1" applyFont="1" applyFill="1" applyBorder="1" applyAlignment="1">
      <alignment horizontal="right"/>
    </xf>
    <xf numFmtId="164" fontId="0" fillId="0" borderId="35" xfId="0" applyNumberFormat="1" applyFont="1" applyFill="1" applyBorder="1" applyAlignment="1">
      <alignment horizontal="right"/>
    </xf>
    <xf numFmtId="164" fontId="0" fillId="0" borderId="36" xfId="0" applyNumberFormat="1" applyFont="1" applyFill="1" applyBorder="1" applyAlignment="1">
      <alignment horizontal="right"/>
    </xf>
    <xf numFmtId="0" fontId="0" fillId="0" borderId="32" xfId="0" applyBorder="1" applyAlignment="1">
      <alignment/>
    </xf>
    <xf numFmtId="165" fontId="0" fillId="0" borderId="33" xfId="0" applyNumberFormat="1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49" fontId="0" fillId="0" borderId="33" xfId="0" applyNumberFormat="1" applyBorder="1" applyAlignment="1">
      <alignment horizontal="left"/>
    </xf>
    <xf numFmtId="164" fontId="0" fillId="0" borderId="34" xfId="0" applyNumberFormat="1" applyFont="1" applyFill="1" applyBorder="1" applyAlignment="1">
      <alignment horizontal="right"/>
    </xf>
    <xf numFmtId="0" fontId="0" fillId="0" borderId="33" xfId="0" applyBorder="1" applyAlignment="1">
      <alignment horizontal="left" wrapText="1"/>
    </xf>
    <xf numFmtId="165" fontId="4" fillId="0" borderId="27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177" fontId="7" fillId="0" borderId="0" xfId="99" applyNumberFormat="1" applyFont="1" applyAlignment="1">
      <alignment horizontal="right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xl31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3" xfId="92"/>
    <cellStyle name="Обычный 2 4" xfId="93"/>
    <cellStyle name="Обычный 2_Форма № 2 2010 г." xfId="94"/>
    <cellStyle name="Обычный 3" xfId="95"/>
    <cellStyle name="Обычный 4" xfId="96"/>
    <cellStyle name="Обычный 5" xfId="97"/>
    <cellStyle name="Обычный_2009 2" xfId="98"/>
    <cellStyle name="Обычный_2009_Бюджет 2013 г." xfId="99"/>
    <cellStyle name="Обычный_2009_Приложение к бюджету на 2012 г.1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Стиль 1" xfId="111"/>
    <cellStyle name="Текст предупреждения" xfId="112"/>
    <cellStyle name="Текст предупреждения 2" xfId="113"/>
    <cellStyle name="Comma" xfId="114"/>
    <cellStyle name="Comma [0]" xfId="115"/>
    <cellStyle name="Финансовый 2" xfId="116"/>
    <cellStyle name="Хороший" xfId="117"/>
    <cellStyle name="Хороший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view="pageBreakPreview" zoomScale="175" zoomScaleSheetLayoutView="175" workbookViewId="0" topLeftCell="A1">
      <selection activeCell="F3" sqref="F3:F5"/>
    </sheetView>
  </sheetViews>
  <sheetFormatPr defaultColWidth="9.00390625" defaultRowHeight="12.75"/>
  <cols>
    <col min="1" max="1" width="4.75390625" style="0" customWidth="1"/>
    <col min="2" max="2" width="33.00390625" style="0" customWidth="1"/>
    <col min="3" max="3" width="12.875" style="0" customWidth="1"/>
    <col min="4" max="4" width="4.125" style="0" customWidth="1"/>
    <col min="5" max="5" width="26.25390625" style="0" customWidth="1"/>
    <col min="6" max="6" width="12.375" style="0" customWidth="1"/>
  </cols>
  <sheetData>
    <row r="1" ht="15.75">
      <c r="F1" s="2" t="s">
        <v>30</v>
      </c>
    </row>
    <row r="2" ht="12.75">
      <c r="F2" s="45" t="s">
        <v>31</v>
      </c>
    </row>
    <row r="3" ht="12.75">
      <c r="F3" s="62" t="s">
        <v>43</v>
      </c>
    </row>
    <row r="4" ht="12.75">
      <c r="F4" s="45" t="s">
        <v>44</v>
      </c>
    </row>
    <row r="5" ht="12.75">
      <c r="F5" s="45" t="s">
        <v>45</v>
      </c>
    </row>
    <row r="8" spans="1:6" ht="18">
      <c r="A8" s="61" t="s">
        <v>0</v>
      </c>
      <c r="B8" s="61"/>
      <c r="C8" s="61"/>
      <c r="D8" s="61"/>
      <c r="E8" s="61"/>
      <c r="F8" s="61"/>
    </row>
    <row r="9" spans="1:6" ht="18">
      <c r="A9" s="61" t="s">
        <v>1</v>
      </c>
      <c r="B9" s="61"/>
      <c r="C9" s="61"/>
      <c r="D9" s="61"/>
      <c r="E9" s="61"/>
      <c r="F9" s="61"/>
    </row>
    <row r="10" spans="1:6" ht="18">
      <c r="A10" s="61" t="s">
        <v>39</v>
      </c>
      <c r="B10" s="61"/>
      <c r="C10" s="61"/>
      <c r="D10" s="61"/>
      <c r="E10" s="61"/>
      <c r="F10" s="61"/>
    </row>
    <row r="12" ht="13.5" thickBot="1">
      <c r="F12" s="3" t="s">
        <v>34</v>
      </c>
    </row>
    <row r="13" spans="1:6" s="4" customFormat="1" ht="26.25" thickBot="1">
      <c r="A13" s="5" t="s">
        <v>33</v>
      </c>
      <c r="B13" s="6" t="s">
        <v>2</v>
      </c>
      <c r="C13" s="6" t="s">
        <v>3</v>
      </c>
      <c r="D13" s="6"/>
      <c r="E13" s="6" t="s">
        <v>4</v>
      </c>
      <c r="F13" s="7" t="s">
        <v>35</v>
      </c>
    </row>
    <row r="14" spans="1:6" ht="16.5" customHeight="1">
      <c r="A14" s="8">
        <v>1</v>
      </c>
      <c r="B14" s="9" t="s">
        <v>32</v>
      </c>
      <c r="C14" s="10">
        <f>SUM(C15:C21)</f>
        <v>118730.971</v>
      </c>
      <c r="D14" s="10">
        <v>1</v>
      </c>
      <c r="E14" s="11" t="s">
        <v>4</v>
      </c>
      <c r="F14" s="12"/>
    </row>
    <row r="15" spans="1:6" ht="12.75">
      <c r="A15" s="13"/>
      <c r="B15" s="14" t="s">
        <v>5</v>
      </c>
      <c r="C15" s="15">
        <v>81803.971</v>
      </c>
      <c r="D15" s="15"/>
      <c r="E15" s="16" t="s">
        <v>6</v>
      </c>
      <c r="F15" s="49">
        <v>121820.453</v>
      </c>
    </row>
    <row r="16" spans="1:6" ht="12.75">
      <c r="A16" s="13"/>
      <c r="B16" s="14" t="s">
        <v>7</v>
      </c>
      <c r="C16" s="15">
        <v>21500</v>
      </c>
      <c r="D16" s="15"/>
      <c r="E16" s="16" t="s">
        <v>8</v>
      </c>
      <c r="F16" s="50">
        <v>3035.8</v>
      </c>
    </row>
    <row r="17" spans="1:6" ht="12.75">
      <c r="A17" s="17"/>
      <c r="B17" s="14" t="s">
        <v>9</v>
      </c>
      <c r="C17" s="15">
        <v>14500</v>
      </c>
      <c r="D17" s="15"/>
      <c r="E17" s="16" t="s">
        <v>10</v>
      </c>
      <c r="F17" s="49">
        <v>5751.655</v>
      </c>
    </row>
    <row r="18" spans="1:6" ht="12.75">
      <c r="A18" s="17"/>
      <c r="B18" s="14" t="s">
        <v>11</v>
      </c>
      <c r="C18" s="18">
        <v>0</v>
      </c>
      <c r="D18" s="18"/>
      <c r="E18" s="16" t="s">
        <v>12</v>
      </c>
      <c r="F18" s="51">
        <v>58795.747</v>
      </c>
    </row>
    <row r="19" spans="1:6" ht="12.75">
      <c r="A19" s="17"/>
      <c r="B19" s="14" t="s">
        <v>13</v>
      </c>
      <c r="C19" s="18">
        <v>197</v>
      </c>
      <c r="D19" s="18"/>
      <c r="E19" s="16" t="s">
        <v>14</v>
      </c>
      <c r="F19" s="51">
        <v>63092.595</v>
      </c>
    </row>
    <row r="20" spans="1:6" ht="12.75">
      <c r="A20" s="17"/>
      <c r="B20" s="14" t="s">
        <v>15</v>
      </c>
      <c r="C20" s="18">
        <v>700</v>
      </c>
      <c r="D20" s="18"/>
      <c r="E20" s="16" t="s">
        <v>16</v>
      </c>
      <c r="F20" s="51">
        <v>832582.712</v>
      </c>
    </row>
    <row r="21" spans="1:6" ht="12.75">
      <c r="A21" s="17"/>
      <c r="B21" s="14" t="s">
        <v>18</v>
      </c>
      <c r="C21" s="18">
        <v>30</v>
      </c>
      <c r="D21" s="18"/>
      <c r="E21" s="16" t="s">
        <v>21</v>
      </c>
      <c r="F21" s="51">
        <v>47280.964</v>
      </c>
    </row>
    <row r="22" spans="1:6" ht="12.75">
      <c r="A22" s="19">
        <v>2</v>
      </c>
      <c r="B22" s="20" t="s">
        <v>20</v>
      </c>
      <c r="C22" s="21">
        <v>2844.679</v>
      </c>
      <c r="D22" s="21"/>
      <c r="E22" s="16" t="s">
        <v>23</v>
      </c>
      <c r="F22" s="51">
        <v>8622</v>
      </c>
    </row>
    <row r="23" spans="1:6" ht="12.75">
      <c r="A23" s="19">
        <v>3</v>
      </c>
      <c r="B23" s="22" t="s">
        <v>22</v>
      </c>
      <c r="C23" s="60">
        <f>SUM(C24:C28)</f>
        <v>1122481.856</v>
      </c>
      <c r="D23" s="21"/>
      <c r="E23" s="16" t="s">
        <v>24</v>
      </c>
      <c r="F23" s="51">
        <v>35259.359</v>
      </c>
    </row>
    <row r="24" spans="1:6" ht="12.75">
      <c r="A24" s="17"/>
      <c r="B24" s="14" t="s">
        <v>37</v>
      </c>
      <c r="C24" s="18">
        <v>206024</v>
      </c>
      <c r="D24" s="18"/>
      <c r="E24" s="16" t="s">
        <v>25</v>
      </c>
      <c r="F24" s="52">
        <v>4338</v>
      </c>
    </row>
    <row r="25" spans="1:6" ht="12.75">
      <c r="A25" s="17"/>
      <c r="B25" s="14" t="s">
        <v>38</v>
      </c>
      <c r="C25" s="44">
        <v>85583.526</v>
      </c>
      <c r="D25" s="18"/>
      <c r="E25" s="23" t="s">
        <v>19</v>
      </c>
      <c r="F25" s="53">
        <v>21</v>
      </c>
    </row>
    <row r="26" spans="1:6" ht="12.75">
      <c r="A26" s="17"/>
      <c r="B26" s="14" t="s">
        <v>36</v>
      </c>
      <c r="C26" s="44">
        <v>744421.275</v>
      </c>
      <c r="D26" s="18"/>
      <c r="E26" s="16" t="s">
        <v>26</v>
      </c>
      <c r="F26" s="52">
        <v>75509</v>
      </c>
    </row>
    <row r="27" spans="1:6" ht="12.75">
      <c r="A27" s="17"/>
      <c r="B27" s="14" t="s">
        <v>41</v>
      </c>
      <c r="C27" s="44">
        <v>76198.68</v>
      </c>
      <c r="D27" s="18"/>
      <c r="E27" s="16"/>
      <c r="F27" s="52"/>
    </row>
    <row r="28" spans="1:6" ht="26.25" thickBot="1">
      <c r="A28" s="54"/>
      <c r="B28" s="59" t="s">
        <v>40</v>
      </c>
      <c r="C28" s="55">
        <v>10254.375</v>
      </c>
      <c r="D28" s="56"/>
      <c r="E28" s="57"/>
      <c r="F28" s="58"/>
    </row>
    <row r="29" spans="1:6" s="1" customFormat="1" ht="15.75" customHeight="1" thickBot="1">
      <c r="A29" s="24"/>
      <c r="B29" s="25" t="s">
        <v>27</v>
      </c>
      <c r="C29" s="26">
        <f>C14+C22+C23</f>
        <v>1244057.5059999998</v>
      </c>
      <c r="D29" s="26"/>
      <c r="E29" s="27" t="s">
        <v>28</v>
      </c>
      <c r="F29" s="43">
        <f>SUM(F15:F26)</f>
        <v>1256109.285</v>
      </c>
    </row>
    <row r="30" spans="1:6" s="1" customFormat="1" ht="26.25" customHeight="1">
      <c r="A30" s="28">
        <v>4</v>
      </c>
      <c r="B30" s="29" t="s">
        <v>42</v>
      </c>
      <c r="C30" s="48">
        <f>C32-C31</f>
        <v>-12051.779000000097</v>
      </c>
      <c r="D30" s="30"/>
      <c r="E30" s="31"/>
      <c r="F30" s="32">
        <v>0</v>
      </c>
    </row>
    <row r="31" spans="1:6" s="1" customFormat="1" ht="51">
      <c r="A31" s="38"/>
      <c r="B31" s="42" t="s">
        <v>17</v>
      </c>
      <c r="C31" s="47">
        <v>-1235</v>
      </c>
      <c r="D31" s="39"/>
      <c r="E31" s="40"/>
      <c r="F31" s="41"/>
    </row>
    <row r="32" spans="1:6" ht="13.5" thickBot="1">
      <c r="A32" s="33"/>
      <c r="B32" s="34" t="s">
        <v>29</v>
      </c>
      <c r="C32" s="46">
        <f>C29-F29-1235</f>
        <v>-13286.779000000097</v>
      </c>
      <c r="D32" s="35"/>
      <c r="E32" s="36"/>
      <c r="F32" s="37">
        <v>0</v>
      </c>
    </row>
  </sheetData>
  <sheetProtection/>
  <mergeCells count="3">
    <mergeCell ref="A8:F8"/>
    <mergeCell ref="A9:F9"/>
    <mergeCell ref="A10:F10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-intel05ru-</cp:lastModifiedBy>
  <cp:lastPrinted>2024-06-06T12:08:45Z</cp:lastPrinted>
  <dcterms:created xsi:type="dcterms:W3CDTF">2005-02-14T04:01:58Z</dcterms:created>
  <dcterms:modified xsi:type="dcterms:W3CDTF">2024-06-10T06:37:27Z</dcterms:modified>
  <cp:category/>
  <cp:version/>
  <cp:contentType/>
  <cp:contentStatus/>
</cp:coreProperties>
</file>